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\\10.2.16.223\Public\02_消費対策担当\06HP(ホームページ）\R4HPリニューアル\認証食品申請関連資料\"/>
    </mc:Choice>
  </mc:AlternateContent>
  <xr:revisionPtr revIDLastSave="0" documentId="13_ncr:1_{C6678992-B126-4EF4-87E9-B5471338E6FE}" xr6:coauthVersionLast="36" xr6:coauthVersionMax="36" xr10:uidLastSave="{00000000-0000-0000-0000-000000000000}"/>
  <bookViews>
    <workbookView xWindow="0" yWindow="0" windowWidth="19170" windowHeight="9945" xr2:uid="{00000000-000D-0000-FFFF-FFFF00000000}"/>
  </bookViews>
  <sheets>
    <sheet name="【最新】認証シール注文書" sheetId="2" r:id="rId1"/>
  </sheets>
  <definedNames>
    <definedName name="_Hlk61002385" localSheetId="0">【最新】認証シール注文書!$B$34</definedName>
    <definedName name="_xlnm.Print_Area" localSheetId="0">【最新】認証シール注文書!$A$1:$M$45</definedName>
  </definedNames>
  <calcPr calcId="191029"/>
</workbook>
</file>

<file path=xl/calcChain.xml><?xml version="1.0" encoding="utf-8"?>
<calcChain xmlns="http://schemas.openxmlformats.org/spreadsheetml/2006/main">
  <c r="D22" i="2" l="1"/>
  <c r="G22" i="2"/>
  <c r="G25" i="2" s="1"/>
  <c r="J22" i="2"/>
  <c r="J25" i="2" s="1"/>
  <c r="D23" i="2"/>
  <c r="G23" i="2"/>
  <c r="J23" i="2"/>
  <c r="D24" i="2"/>
  <c r="G24" i="2"/>
  <c r="J24" i="2"/>
  <c r="C25" i="2"/>
  <c r="D25" i="2"/>
  <c r="F25" i="2"/>
  <c r="I25" i="2"/>
  <c r="K22" i="2" l="1"/>
  <c r="O25" i="2"/>
  <c r="L22" i="2" s="1"/>
  <c r="K26" i="2" l="1"/>
</calcChain>
</file>

<file path=xl/sharedStrings.xml><?xml version="1.0" encoding="utf-8"?>
<sst xmlns="http://schemas.openxmlformats.org/spreadsheetml/2006/main" count="61" uniqueCount="48">
  <si>
    <t>一般社団法人　兵庫県食品産業協会　御中（FAX：０７８－３６１－８１５５）</t>
  </si>
  <si>
    <t>兵庫県認証食品　認証ロゴマーク・シール注文書</t>
  </si>
  <si>
    <r>
      <t>　</t>
    </r>
    <r>
      <rPr>
        <sz val="11"/>
        <color theme="1"/>
        <rFont val="ＭＳ 明朝"/>
        <family val="1"/>
        <charset val="128"/>
      </rPr>
      <t>兵庫県認証食品に貼付することを条件に、認証ロゴマーク・シールの販売をしています。</t>
    </r>
  </si>
  <si>
    <t>認証食品以外には貼付しないでください。</t>
  </si>
  <si>
    <t>団体名等</t>
  </si>
  <si>
    <t>担当者名</t>
  </si>
  <si>
    <t>商品発送先</t>
  </si>
  <si>
    <t>〒　　　－</t>
  </si>
  <si>
    <t>TEL</t>
  </si>
  <si>
    <t>-　　　-</t>
  </si>
  <si>
    <t>FAX</t>
  </si>
  <si>
    <r>
      <t>-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ＭＳ 明朝"/>
        <family val="1"/>
        <charset val="128"/>
      </rPr>
      <t>　　　-</t>
    </r>
  </si>
  <si>
    <t>備考</t>
  </si>
  <si>
    <t>下記のとおりの内容で、注文します。</t>
  </si>
  <si>
    <t>発　注　内　容</t>
  </si>
  <si>
    <t>ひょうご推奨ブランド</t>
  </si>
  <si>
    <t>ひょうご安心ブランド</t>
  </si>
  <si>
    <t>ひょうご推奨+ブランド商品</t>
  </si>
  <si>
    <t xml:space="preserve">(推奨はばタン+Eマーク) </t>
  </si>
  <si>
    <t>合計</t>
  </si>
  <si>
    <t>(円)</t>
  </si>
  <si>
    <t>送料</t>
  </si>
  <si>
    <t>マーク</t>
  </si>
  <si>
    <t>シート数</t>
  </si>
  <si>
    <t>小計(円)</t>
  </si>
  <si>
    <t>@25円</t>
  </si>
  <si>
    <t>　@35円</t>
  </si>
  <si>
    <t>@20円</t>
  </si>
  <si>
    <t>計</t>
  </si>
  <si>
    <t>@１ｼｰﾄあたりの価格（１ｼｰﾄに50枚ついています）</t>
  </si>
  <si>
    <t>合計(円)</t>
  </si>
  <si>
    <t>１　販売者　一般社団法人 兵庫県食品産業協会</t>
  </si>
  <si>
    <t>２　販売対象シール</t>
  </si>
  <si>
    <t>　(１)　ひょうご安心ブランド・ひょうご推奨ブランド</t>
  </si>
  <si>
    <r>
      <t>　　　</t>
    </r>
    <r>
      <rPr>
        <sz val="10"/>
        <color theme="1"/>
        <rFont val="ＭＳ 明朝"/>
        <family val="1"/>
        <charset val="128"/>
      </rPr>
      <t>ア</t>
    </r>
    <r>
      <rPr>
        <sz val="10.5"/>
        <color theme="1"/>
        <rFont val="ＭＳ 明朝"/>
        <family val="1"/>
        <charset val="128"/>
      </rPr>
      <t>　申込単位 ： １０ｼｰﾄ(５００枚)ごと　　　　</t>
    </r>
  </si>
  <si>
    <r>
      <t>　　　</t>
    </r>
    <r>
      <rPr>
        <sz val="10"/>
        <color theme="1"/>
        <rFont val="ＭＳ 明朝"/>
        <family val="1"/>
        <charset val="128"/>
      </rPr>
      <t>イ</t>
    </r>
    <r>
      <rPr>
        <sz val="10.5"/>
        <color theme="1"/>
        <rFont val="ＭＳ 明朝"/>
        <family val="1"/>
        <charset val="128"/>
      </rPr>
      <t>　販売価格 ： はばタン２５０円、 文字のみ２００円／１０ｼｰﾄ　</t>
    </r>
    <r>
      <rPr>
        <sz val="9"/>
        <color theme="1"/>
        <rFont val="ＭＳ 明朝"/>
        <family val="1"/>
        <charset val="128"/>
      </rPr>
      <t>(消費税込み)</t>
    </r>
  </si>
  <si>
    <r>
      <t>　　　</t>
    </r>
    <r>
      <rPr>
        <sz val="10"/>
        <color theme="1"/>
        <rFont val="ＭＳ 明朝"/>
        <family val="1"/>
        <charset val="128"/>
      </rPr>
      <t>ウ</t>
    </r>
    <r>
      <rPr>
        <sz val="10.5"/>
        <color theme="1"/>
        <rFont val="ＭＳ 明朝"/>
        <family val="1"/>
        <charset val="128"/>
      </rPr>
      <t xml:space="preserve">　サ イ ズ ： </t>
    </r>
    <r>
      <rPr>
        <sz val="9"/>
        <color theme="1"/>
        <rFont val="ＭＳ 明朝"/>
        <family val="1"/>
        <charset val="128"/>
      </rPr>
      <t>たて</t>
    </r>
    <r>
      <rPr>
        <sz val="10.5"/>
        <color theme="1"/>
        <rFont val="ＭＳ 明朝"/>
        <family val="1"/>
        <charset val="128"/>
      </rPr>
      <t>２cm×</t>
    </r>
    <r>
      <rPr>
        <sz val="9"/>
        <color theme="1"/>
        <rFont val="ＭＳ 明朝"/>
        <family val="1"/>
        <charset val="128"/>
      </rPr>
      <t>よこ</t>
    </r>
    <r>
      <rPr>
        <sz val="10.5"/>
        <color theme="1"/>
        <rFont val="ＭＳ 明朝"/>
        <family val="1"/>
        <charset val="128"/>
      </rPr>
      <t>２cm　</t>
    </r>
    <r>
      <rPr>
        <sz val="9"/>
        <color theme="1"/>
        <rFont val="ＭＳ 明朝"/>
        <family val="1"/>
        <charset val="128"/>
      </rPr>
      <t>（サンプル参照ください）</t>
    </r>
  </si>
  <si>
    <t>(２)　ひょうご推奨＋ブランド商品 (推奨はばタン＋Eマーク)</t>
  </si>
  <si>
    <r>
      <t>　　　</t>
    </r>
    <r>
      <rPr>
        <sz val="10"/>
        <color theme="1"/>
        <rFont val="ＭＳ 明朝"/>
        <family val="1"/>
        <charset val="128"/>
      </rPr>
      <t>ア</t>
    </r>
    <r>
      <rPr>
        <sz val="10.5"/>
        <color theme="1"/>
        <rFont val="ＭＳ 明朝"/>
        <family val="1"/>
        <charset val="128"/>
      </rPr>
      <t>　申込単位 ： １０ｼｰﾄ(５００枚)ごと</t>
    </r>
  </si>
  <si>
    <r>
      <t>　　　</t>
    </r>
    <r>
      <rPr>
        <sz val="10"/>
        <color theme="1"/>
        <rFont val="ＭＳ 明朝"/>
        <family val="1"/>
        <charset val="128"/>
      </rPr>
      <t>イ</t>
    </r>
    <r>
      <rPr>
        <sz val="10.5"/>
        <color theme="1"/>
        <rFont val="ＭＳ 明朝"/>
        <family val="1"/>
        <charset val="128"/>
      </rPr>
      <t>　販売価格 ： ３５０円／１０ｼｰﾄ　</t>
    </r>
    <r>
      <rPr>
        <sz val="9"/>
        <color theme="1"/>
        <rFont val="ＭＳ 明朝"/>
        <family val="1"/>
        <charset val="128"/>
      </rPr>
      <t>(消費税込み)</t>
    </r>
  </si>
  <si>
    <r>
      <t>　　　</t>
    </r>
    <r>
      <rPr>
        <sz val="10"/>
        <color theme="1"/>
        <rFont val="ＭＳ 明朝"/>
        <family val="1"/>
        <charset val="128"/>
      </rPr>
      <t>ウ</t>
    </r>
    <r>
      <rPr>
        <sz val="10.5"/>
        <color theme="1"/>
        <rFont val="ＭＳ 明朝"/>
        <family val="1"/>
        <charset val="128"/>
      </rPr>
      <t xml:space="preserve">　サ イ ズ ： </t>
    </r>
    <r>
      <rPr>
        <sz val="9"/>
        <color theme="1"/>
        <rFont val="ＭＳ 明朝"/>
        <family val="1"/>
        <charset val="128"/>
      </rPr>
      <t>たて</t>
    </r>
    <r>
      <rPr>
        <sz val="10.5"/>
        <color theme="1"/>
        <rFont val="ＭＳ 明朝"/>
        <family val="1"/>
        <charset val="128"/>
      </rPr>
      <t>２㎝×</t>
    </r>
    <r>
      <rPr>
        <sz val="9"/>
        <color theme="1"/>
        <rFont val="ＭＳ 明朝"/>
        <family val="1"/>
        <charset val="128"/>
      </rPr>
      <t>よこ</t>
    </r>
    <r>
      <rPr>
        <sz val="10.5"/>
        <color theme="1"/>
        <rFont val="ＭＳ 明朝"/>
        <family val="1"/>
        <charset val="128"/>
      </rPr>
      <t>２.５㎝</t>
    </r>
  </si>
  <si>
    <r>
      <t>４　請求書　</t>
    </r>
    <r>
      <rPr>
        <u/>
        <sz val="10.5"/>
        <color theme="1"/>
        <rFont val="ＭＳ 明朝"/>
        <family val="1"/>
        <charset val="128"/>
      </rPr>
      <t>商品に同封しますので、指定口座にお振込みください。</t>
    </r>
  </si>
  <si>
    <t>　　　TEL：078-361-8154　FAX：078-361-8155</t>
    <phoneticPr fontId="31"/>
  </si>
  <si>
    <t>　　　〒650-0013 神戸市中央区花隈町12番6号第三大知ﾋﾞﾙ2階</t>
    <phoneticPr fontId="31"/>
  </si>
  <si>
    <t>（実寸大ｻﾝﾌﾟﾙ）</t>
    <phoneticPr fontId="31"/>
  </si>
  <si>
    <t>合計シート数</t>
    <rPh sb="0" eb="2">
      <t>ゴウケイ</t>
    </rPh>
    <rPh sb="5" eb="6">
      <t>スウ</t>
    </rPh>
    <phoneticPr fontId="31"/>
  </si>
  <si>
    <t>＊認証食品の認証番号</t>
    <phoneticPr fontId="31"/>
  </si>
  <si>
    <t>３　送料　１５０ｼｰﾄ未満／２００円　　１５０ｼｰﾄ以上／９００円　　１,０００ｼｰﾄ以上／１,５００円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</si>
</sst>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57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10.5"/>
      <color theme="1"/>
      <name val="ＭＳ 明朝"/>
      <family val="1"/>
      <charset val="128"/>
    </font>
    <font>
      <sz val="7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3" borderId="0" xfId="0" applyFill="1">
      <alignment vertical="center"/>
    </xf>
    <xf numFmtId="0" fontId="0" fillId="33" borderId="0" xfId="0" applyFill="1">
      <alignment vertical="center"/>
    </xf>
    <xf numFmtId="0" fontId="32" fillId="33" borderId="0" xfId="0" applyFont="1" applyFill="1">
      <alignment vertical="center"/>
    </xf>
    <xf numFmtId="0" fontId="26" fillId="33" borderId="10" xfId="0" applyFont="1" applyFill="1" applyBorder="1" applyAlignment="1" applyProtection="1">
      <alignment horizontal="right" vertical="center" wrapText="1"/>
    </xf>
    <xf numFmtId="0" fontId="26" fillId="33" borderId="10" xfId="0" applyFont="1" applyFill="1" applyBorder="1" applyAlignment="1" applyProtection="1">
      <alignment horizontal="right"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18" fillId="33" borderId="0" xfId="0" applyFont="1" applyFill="1" applyAlignment="1" applyProtection="1">
      <alignment horizontal="justify" vertical="center"/>
      <protection locked="0"/>
    </xf>
    <xf numFmtId="0" fontId="19" fillId="33" borderId="0" xfId="0" applyFont="1" applyFill="1" applyAlignment="1" applyProtection="1">
      <alignment horizontal="justify" vertical="center"/>
      <protection locked="0"/>
    </xf>
    <xf numFmtId="0" fontId="21" fillId="33" borderId="0" xfId="0" applyFont="1" applyFill="1" applyAlignment="1" applyProtection="1">
      <alignment horizontal="center" vertical="center"/>
      <protection locked="0"/>
    </xf>
    <xf numFmtId="0" fontId="19" fillId="33" borderId="20" xfId="0" applyFont="1" applyFill="1" applyBorder="1" applyAlignment="1" applyProtection="1">
      <alignment horizontal="center" vertical="center" wrapText="1"/>
      <protection locked="0"/>
    </xf>
    <xf numFmtId="0" fontId="23" fillId="33" borderId="0" xfId="0" applyFont="1" applyFill="1" applyAlignment="1" applyProtection="1">
      <alignment vertical="center" wrapText="1"/>
      <protection locked="0"/>
    </xf>
    <xf numFmtId="0" fontId="26" fillId="33" borderId="10" xfId="0" applyFont="1" applyFill="1" applyBorder="1" applyAlignment="1" applyProtection="1">
      <alignment horizontal="center" vertical="center" wrapText="1"/>
      <protection locked="0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6" fillId="33" borderId="10" xfId="0" applyFont="1" applyFill="1" applyBorder="1" applyAlignment="1" applyProtection="1">
      <alignment horizontal="center" vertical="top" wrapText="1"/>
      <protection locked="0"/>
    </xf>
    <xf numFmtId="0" fontId="26" fillId="33" borderId="10" xfId="0" applyFont="1" applyFill="1" applyBorder="1" applyAlignment="1" applyProtection="1">
      <alignment horizontal="center" wrapText="1"/>
      <protection locked="0"/>
    </xf>
    <xf numFmtId="0" fontId="28" fillId="33" borderId="0" xfId="0" applyFont="1" applyFill="1" applyAlignment="1" applyProtection="1">
      <alignment horizontal="justify" vertical="center"/>
      <protection locked="0"/>
    </xf>
    <xf numFmtId="0" fontId="24" fillId="33" borderId="0" xfId="0" applyFont="1" applyFill="1" applyAlignment="1" applyProtection="1">
      <alignment horizontal="justify" vertical="center"/>
      <protection locked="0"/>
    </xf>
    <xf numFmtId="0" fontId="29" fillId="33" borderId="0" xfId="0" applyFont="1" applyFill="1" applyAlignment="1" applyProtection="1">
      <alignment horizontal="justify" vertical="center"/>
      <protection locked="0"/>
    </xf>
    <xf numFmtId="0" fontId="22" fillId="33" borderId="17" xfId="0" applyFont="1" applyFill="1" applyBorder="1" applyAlignment="1" applyProtection="1">
      <alignment horizontal="center" vertical="center" wrapText="1"/>
      <protection locked="0"/>
    </xf>
    <xf numFmtId="0" fontId="22" fillId="33" borderId="19" xfId="0" applyFont="1" applyFill="1" applyBorder="1" applyAlignment="1" applyProtection="1">
      <alignment horizontal="center" vertical="center" wrapText="1"/>
      <protection locked="0"/>
    </xf>
    <xf numFmtId="0" fontId="19" fillId="33" borderId="17" xfId="0" applyFont="1" applyFill="1" applyBorder="1" applyAlignment="1" applyProtection="1">
      <alignment horizontal="center" vertical="center" wrapText="1"/>
      <protection locked="0"/>
    </xf>
    <xf numFmtId="0" fontId="19" fillId="33" borderId="18" xfId="0" applyFont="1" applyFill="1" applyBorder="1" applyAlignment="1" applyProtection="1">
      <alignment horizontal="center" vertical="center" wrapText="1"/>
      <protection locked="0"/>
    </xf>
    <xf numFmtId="0" fontId="19" fillId="33" borderId="19" xfId="0" applyFont="1" applyFill="1" applyBorder="1" applyAlignment="1" applyProtection="1">
      <alignment horizontal="center" vertical="center" wrapText="1"/>
      <protection locked="0"/>
    </xf>
    <xf numFmtId="0" fontId="26" fillId="33" borderId="10" xfId="0" applyFont="1" applyFill="1" applyBorder="1" applyAlignment="1" applyProtection="1">
      <alignment horizontal="center" vertical="center" wrapText="1"/>
      <protection locked="0"/>
    </xf>
    <xf numFmtId="0" fontId="26" fillId="33" borderId="10" xfId="0" applyFont="1" applyFill="1" applyBorder="1" applyAlignment="1" applyProtection="1">
      <alignment horizontal="right" vertical="center" wrapText="1"/>
      <protection locked="0"/>
    </xf>
    <xf numFmtId="0" fontId="26" fillId="33" borderId="10" xfId="0" applyFont="1" applyFill="1" applyBorder="1" applyAlignment="1" applyProtection="1">
      <alignment horizontal="right" vertical="center" wrapText="1"/>
    </xf>
    <xf numFmtId="0" fontId="24" fillId="33" borderId="0" xfId="0" applyFont="1" applyFill="1" applyAlignment="1" applyProtection="1">
      <alignment horizontal="justify"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4" fillId="33" borderId="0" xfId="0" applyFont="1" applyFill="1" applyAlignment="1" applyProtection="1">
      <alignment horizontal="left" vertical="top" wrapText="1"/>
      <protection locked="0"/>
    </xf>
    <xf numFmtId="0" fontId="19" fillId="33" borderId="0" xfId="0" applyFont="1" applyFill="1" applyAlignment="1" applyProtection="1">
      <alignment horizontal="justify" vertical="center" wrapText="1"/>
      <protection locked="0"/>
    </xf>
    <xf numFmtId="0" fontId="20" fillId="33" borderId="0" xfId="0" applyFont="1" applyFill="1" applyAlignment="1" applyProtection="1">
      <alignment horizontal="center" vertical="center" wrapText="1"/>
      <protection locked="0"/>
    </xf>
    <xf numFmtId="0" fontId="22" fillId="33" borderId="0" xfId="0" applyFont="1" applyFill="1" applyAlignment="1" applyProtection="1">
      <alignment horizontal="justify" vertical="center" wrapText="1"/>
      <protection locked="0"/>
    </xf>
    <xf numFmtId="0" fontId="19" fillId="33" borderId="11" xfId="0" applyFont="1" applyFill="1" applyBorder="1" applyAlignment="1" applyProtection="1">
      <alignment horizontal="center" vertical="center" wrapText="1"/>
      <protection locked="0"/>
    </xf>
    <xf numFmtId="0" fontId="19" fillId="33" borderId="12" xfId="0" applyFont="1" applyFill="1" applyBorder="1" applyAlignment="1" applyProtection="1">
      <alignment horizontal="center" vertical="center" wrapText="1"/>
      <protection locked="0"/>
    </xf>
    <xf numFmtId="0" fontId="19" fillId="33" borderId="13" xfId="0" applyFont="1" applyFill="1" applyBorder="1" applyAlignment="1" applyProtection="1">
      <alignment horizontal="center" vertical="center" wrapText="1"/>
      <protection locked="0"/>
    </xf>
    <xf numFmtId="0" fontId="19" fillId="33" borderId="14" xfId="0" applyFont="1" applyFill="1" applyBorder="1" applyAlignment="1" applyProtection="1">
      <alignment horizontal="center" vertical="center" wrapText="1"/>
      <protection locked="0"/>
    </xf>
    <xf numFmtId="0" fontId="19" fillId="33" borderId="15" xfId="0" applyFont="1" applyFill="1" applyBorder="1" applyAlignment="1" applyProtection="1">
      <alignment horizontal="center" vertical="center" wrapText="1"/>
      <protection locked="0"/>
    </xf>
    <xf numFmtId="0" fontId="19" fillId="33" borderId="16" xfId="0" applyFont="1" applyFill="1" applyBorder="1" applyAlignment="1" applyProtection="1">
      <alignment horizontal="center" vertical="center" wrapText="1"/>
      <protection locked="0"/>
    </xf>
    <xf numFmtId="0" fontId="22" fillId="33" borderId="11" xfId="0" applyFont="1" applyFill="1" applyBorder="1" applyAlignment="1" applyProtection="1">
      <alignment horizontal="center" vertical="center" wrapText="1"/>
      <protection locked="0"/>
    </xf>
    <xf numFmtId="0" fontId="22" fillId="33" borderId="13" xfId="0" applyFont="1" applyFill="1" applyBorder="1" applyAlignment="1" applyProtection="1">
      <alignment horizontal="center" vertical="center" wrapText="1"/>
      <protection locked="0"/>
    </xf>
    <xf numFmtId="0" fontId="22" fillId="33" borderId="14" xfId="0" applyFont="1" applyFill="1" applyBorder="1" applyAlignment="1" applyProtection="1">
      <alignment horizontal="center" vertical="center" wrapText="1"/>
      <protection locked="0"/>
    </xf>
    <xf numFmtId="0" fontId="22" fillId="33" borderId="16" xfId="0" applyFont="1" applyFill="1" applyBorder="1" applyAlignment="1" applyProtection="1">
      <alignment horizontal="center" vertical="center" wrapText="1"/>
      <protection locked="0"/>
    </xf>
    <xf numFmtId="0" fontId="19" fillId="33" borderId="11" xfId="0" applyFont="1" applyFill="1" applyBorder="1" applyAlignment="1" applyProtection="1">
      <alignment horizontal="left" vertical="center" wrapText="1"/>
      <protection locked="0"/>
    </xf>
    <xf numFmtId="0" fontId="19" fillId="33" borderId="12" xfId="0" applyFont="1" applyFill="1" applyBorder="1" applyAlignment="1" applyProtection="1">
      <alignment horizontal="left" vertical="center" wrapText="1"/>
      <protection locked="0"/>
    </xf>
    <xf numFmtId="0" fontId="19" fillId="33" borderId="13" xfId="0" applyFont="1" applyFill="1" applyBorder="1" applyAlignment="1" applyProtection="1">
      <alignment horizontal="left" vertical="center" wrapText="1"/>
      <protection locked="0"/>
    </xf>
    <xf numFmtId="0" fontId="19" fillId="33" borderId="14" xfId="0" applyFont="1" applyFill="1" applyBorder="1" applyAlignment="1" applyProtection="1">
      <alignment horizontal="left" vertical="center" wrapText="1"/>
      <protection locked="0"/>
    </xf>
    <xf numFmtId="0" fontId="19" fillId="33" borderId="15" xfId="0" applyFont="1" applyFill="1" applyBorder="1" applyAlignment="1" applyProtection="1">
      <alignment horizontal="left" vertical="center" wrapText="1"/>
      <protection locked="0"/>
    </xf>
    <xf numFmtId="0" fontId="19" fillId="33" borderId="16" xfId="0" applyFont="1" applyFill="1" applyBorder="1" applyAlignment="1" applyProtection="1">
      <alignment horizontal="left" vertical="center" wrapText="1"/>
      <protection locked="0"/>
    </xf>
    <xf numFmtId="0" fontId="0" fillId="33" borderId="11" xfId="0" applyFill="1" applyBorder="1" applyAlignment="1" applyProtection="1">
      <alignment horizontal="center" vertical="center"/>
      <protection locked="0"/>
    </xf>
    <xf numFmtId="0" fontId="0" fillId="33" borderId="12" xfId="0" applyFill="1" applyBorder="1" applyAlignment="1" applyProtection="1">
      <alignment horizontal="center" vertical="center"/>
      <protection locked="0"/>
    </xf>
    <xf numFmtId="0" fontId="0" fillId="33" borderId="13" xfId="0" applyFill="1" applyBorder="1" applyAlignment="1" applyProtection="1">
      <alignment horizontal="center" vertical="center"/>
      <protection locked="0"/>
    </xf>
    <xf numFmtId="0" fontId="0" fillId="33" borderId="14" xfId="0" applyFill="1" applyBorder="1" applyAlignment="1" applyProtection="1">
      <alignment horizontal="center" vertical="center"/>
      <protection locked="0"/>
    </xf>
    <xf numFmtId="0" fontId="0" fillId="33" borderId="15" xfId="0" applyFill="1" applyBorder="1" applyAlignment="1" applyProtection="1">
      <alignment horizontal="center" vertical="center"/>
      <protection locked="0"/>
    </xf>
    <xf numFmtId="0" fontId="0" fillId="33" borderId="16" xfId="0" applyFill="1" applyBorder="1" applyAlignment="1" applyProtection="1">
      <alignment horizontal="center" vertical="center"/>
      <protection locked="0"/>
    </xf>
    <xf numFmtId="0" fontId="24" fillId="33" borderId="10" xfId="0" applyFont="1" applyFill="1" applyBorder="1" applyAlignment="1" applyProtection="1">
      <alignment horizontal="center" vertical="center" wrapText="1"/>
      <protection locked="0"/>
    </xf>
    <xf numFmtId="0" fontId="22" fillId="33" borderId="10" xfId="0" applyFont="1" applyFill="1" applyBorder="1" applyAlignment="1" applyProtection="1">
      <alignment horizontal="center" vertical="center" wrapText="1"/>
      <protection locked="0"/>
    </xf>
    <xf numFmtId="0" fontId="19" fillId="33" borderId="17" xfId="0" applyFont="1" applyFill="1" applyBorder="1" applyAlignment="1" applyProtection="1">
      <alignment horizontal="left" vertical="top" wrapText="1"/>
      <protection locked="0"/>
    </xf>
    <xf numFmtId="0" fontId="19" fillId="33" borderId="18" xfId="0" applyFont="1" applyFill="1" applyBorder="1" applyAlignment="1" applyProtection="1">
      <alignment horizontal="left" vertical="top" wrapText="1"/>
      <protection locked="0"/>
    </xf>
    <xf numFmtId="0" fontId="19" fillId="33" borderId="19" xfId="0" applyFont="1" applyFill="1" applyBorder="1" applyAlignment="1" applyProtection="1">
      <alignment horizontal="left" vertical="top" wrapText="1"/>
      <protection locked="0"/>
    </xf>
    <xf numFmtId="0" fontId="27" fillId="33" borderId="0" xfId="0" applyFont="1" applyFill="1" applyBorder="1" applyAlignment="1" applyProtection="1">
      <alignment horizontal="right" vertical="top" wrapText="1"/>
      <protection locked="0"/>
    </xf>
    <xf numFmtId="0" fontId="24" fillId="33" borderId="0" xfId="0" applyFont="1" applyFill="1" applyAlignment="1" applyProtection="1">
      <alignment horizontal="left" vertical="center"/>
      <protection locked="0"/>
    </xf>
    <xf numFmtId="0" fontId="32" fillId="33" borderId="12" xfId="0" applyFont="1" applyFill="1" applyBorder="1" applyAlignment="1" applyProtection="1">
      <alignment horizontal="center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84481</xdr:colOff>
      <xdr:row>21</xdr:row>
      <xdr:rowOff>16565</xdr:rowOff>
    </xdr:from>
    <xdr:to>
      <xdr:col>1</xdr:col>
      <xdr:colOff>528430</xdr:colOff>
      <xdr:row>21</xdr:row>
      <xdr:rowOff>495300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6EBC5516-FEA6-44A2-A551-4FDD72ED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" t="-84" r="-84" b="-84"/>
        <a:stretch>
          <a:fillRect/>
        </a:stretch>
      </xdr:blipFill>
      <xdr:spPr bwMode="auto">
        <a:xfrm>
          <a:off x="250133" y="3934239"/>
          <a:ext cx="443949" cy="478735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4</xdr:col>
      <xdr:colOff>70402</xdr:colOff>
      <xdr:row>21</xdr:row>
      <xdr:rowOff>30852</xdr:rowOff>
    </xdr:from>
    <xdr:to>
      <xdr:col>4</xdr:col>
      <xdr:colOff>537126</xdr:colOff>
      <xdr:row>21</xdr:row>
      <xdr:rowOff>481012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727D8C54-6E9A-42EA-AFEB-2336BAAFE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" t="-84" r="-84" b="-84"/>
        <a:stretch>
          <a:fillRect/>
        </a:stretch>
      </xdr:blipFill>
      <xdr:spPr bwMode="auto">
        <a:xfrm>
          <a:off x="1826315" y="3948526"/>
          <a:ext cx="466724" cy="450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7</xdr:col>
      <xdr:colOff>91107</xdr:colOff>
      <xdr:row>21</xdr:row>
      <xdr:rowOff>393424</xdr:rowOff>
    </xdr:from>
    <xdr:to>
      <xdr:col>7</xdr:col>
      <xdr:colOff>453057</xdr:colOff>
      <xdr:row>22</xdr:row>
      <xdr:rowOff>117613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B8ACAAC3-C4A1-49E9-BCB3-CFDFDA1A0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" t="-84" r="-84" b="-84"/>
        <a:stretch>
          <a:fillRect/>
        </a:stretch>
      </xdr:blipFill>
      <xdr:spPr bwMode="auto">
        <a:xfrm>
          <a:off x="3437281" y="4311098"/>
          <a:ext cx="361950" cy="353667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7</xdr:col>
      <xdr:colOff>447260</xdr:colOff>
      <xdr:row>21</xdr:row>
      <xdr:rowOff>393424</xdr:rowOff>
    </xdr:from>
    <xdr:to>
      <xdr:col>7</xdr:col>
      <xdr:colOff>752060</xdr:colOff>
      <xdr:row>22</xdr:row>
      <xdr:rowOff>117613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8F614152-D01F-4AD3-9BEB-D2A3AB2E1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7" t="-23" r="-27" b="-23"/>
        <a:stretch>
          <a:fillRect/>
        </a:stretch>
      </xdr:blipFill>
      <xdr:spPr bwMode="auto">
        <a:xfrm>
          <a:off x="3793434" y="4311098"/>
          <a:ext cx="304800" cy="353667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1</xdr:col>
      <xdr:colOff>103531</xdr:colOff>
      <xdr:row>22</xdr:row>
      <xdr:rowOff>46176</xdr:rowOff>
    </xdr:from>
    <xdr:to>
      <xdr:col>1</xdr:col>
      <xdr:colOff>509380</xdr:colOff>
      <xdr:row>22</xdr:row>
      <xdr:rowOff>486811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AC22927B-8454-4798-8A8E-77EDCFD12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9" t="-79" r="-79" b="-79"/>
        <a:stretch>
          <a:fillRect/>
        </a:stretch>
      </xdr:blipFill>
      <xdr:spPr bwMode="auto">
        <a:xfrm>
          <a:off x="269183" y="4593328"/>
          <a:ext cx="405849" cy="440635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4</xdr:col>
      <xdr:colOff>70402</xdr:colOff>
      <xdr:row>22</xdr:row>
      <xdr:rowOff>41413</xdr:rowOff>
    </xdr:from>
    <xdr:to>
      <xdr:col>4</xdr:col>
      <xdr:colOff>537126</xdr:colOff>
      <xdr:row>22</xdr:row>
      <xdr:rowOff>491573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F29B3A35-1EE2-4E97-973F-D010ABF79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" t="-5" r="-5" b="-5"/>
        <a:stretch>
          <a:fillRect/>
        </a:stretch>
      </xdr:blipFill>
      <xdr:spPr bwMode="auto">
        <a:xfrm>
          <a:off x="1826315" y="4588565"/>
          <a:ext cx="466724" cy="450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1</xdr:col>
      <xdr:colOff>103531</xdr:colOff>
      <xdr:row>23</xdr:row>
      <xdr:rowOff>50318</xdr:rowOff>
    </xdr:from>
    <xdr:to>
      <xdr:col>1</xdr:col>
      <xdr:colOff>509380</xdr:colOff>
      <xdr:row>23</xdr:row>
      <xdr:rowOff>499235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89E7A3CC-36D3-4C04-B31B-BA805BDA5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" t="-84" r="-84" b="-84"/>
        <a:stretch>
          <a:fillRect/>
        </a:stretch>
      </xdr:blipFill>
      <xdr:spPr bwMode="auto">
        <a:xfrm>
          <a:off x="269183" y="5226948"/>
          <a:ext cx="405849" cy="448917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4</xdr:col>
      <xdr:colOff>70402</xdr:colOff>
      <xdr:row>23</xdr:row>
      <xdr:rowOff>45555</xdr:rowOff>
    </xdr:from>
    <xdr:to>
      <xdr:col>4</xdr:col>
      <xdr:colOff>537126</xdr:colOff>
      <xdr:row>23</xdr:row>
      <xdr:rowOff>503997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2AC64E98-E6BD-444B-BA6B-39801A58D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7" t="-87" r="-87" b="-87"/>
        <a:stretch>
          <a:fillRect/>
        </a:stretch>
      </xdr:blipFill>
      <xdr:spPr bwMode="auto">
        <a:xfrm>
          <a:off x="1826315" y="5222185"/>
          <a:ext cx="466724" cy="458442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8</xdr:col>
      <xdr:colOff>82826</xdr:colOff>
      <xdr:row>27</xdr:row>
      <xdr:rowOff>87796</xdr:rowOff>
    </xdr:from>
    <xdr:to>
      <xdr:col>9</xdr:col>
      <xdr:colOff>298001</xdr:colOff>
      <xdr:row>31</xdr:row>
      <xdr:rowOff>83896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BC1931FF-2A5B-4B4B-BA77-3F6B622115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8601" y="6698146"/>
          <a:ext cx="720000" cy="7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9</xdr:col>
      <xdr:colOff>463825</xdr:colOff>
      <xdr:row>27</xdr:row>
      <xdr:rowOff>79511</xdr:rowOff>
    </xdr:from>
    <xdr:to>
      <xdr:col>11</xdr:col>
      <xdr:colOff>107500</xdr:colOff>
      <xdr:row>31</xdr:row>
      <xdr:rowOff>75611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4BC656C-66AD-47E7-9356-1206892DFD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425" y="6689861"/>
          <a:ext cx="720000" cy="7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0</xdr:col>
      <xdr:colOff>107674</xdr:colOff>
      <xdr:row>1</xdr:row>
      <xdr:rowOff>1</xdr:rowOff>
    </xdr:from>
    <xdr:to>
      <xdr:col>12</xdr:col>
      <xdr:colOff>74544</xdr:colOff>
      <xdr:row>44</xdr:row>
      <xdr:rowOff>133351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1C226CB0-2E18-4727-8F37-B7E64823302A}"/>
            </a:ext>
          </a:extLst>
        </xdr:cNvPr>
        <xdr:cNvSpPr>
          <a:spLocks noChangeArrowheads="1"/>
        </xdr:cNvSpPr>
      </xdr:nvSpPr>
      <xdr:spPr bwMode="auto">
        <a:xfrm>
          <a:off x="107674" y="85726"/>
          <a:ext cx="6120020" cy="9734550"/>
        </a:xfrm>
        <a:prstGeom prst="roundRect">
          <a:avLst>
            <a:gd name="adj" fmla="val 4569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showZeros="0" tabSelected="1" view="pageBreakPreview" topLeftCell="A5" zoomScaleNormal="100" zoomScaleSheetLayoutView="100" workbookViewId="0">
      <selection activeCell="P14" sqref="P14"/>
    </sheetView>
  </sheetViews>
  <sheetFormatPr defaultRowHeight="14.25" x14ac:dyDescent="0.15"/>
  <cols>
    <col min="1" max="1" width="2.125" style="7" customWidth="1"/>
    <col min="2" max="2" width="7.625" style="7" customWidth="1"/>
    <col min="3" max="4" width="6.625" style="7" customWidth="1"/>
    <col min="5" max="5" width="7.625" style="7" customWidth="1"/>
    <col min="6" max="7" width="6.625" style="7" customWidth="1"/>
    <col min="8" max="8" width="12.5" style="7" customWidth="1"/>
    <col min="9" max="10" width="6.625" style="7" customWidth="1"/>
    <col min="11" max="11" width="7.5" style="7" customWidth="1"/>
    <col min="12" max="12" width="7.25" style="7" customWidth="1"/>
    <col min="13" max="13" width="2.25" style="7" customWidth="1"/>
    <col min="14" max="14" width="11.125" style="1" customWidth="1"/>
    <col min="15" max="16384" width="9" style="1"/>
  </cols>
  <sheetData>
    <row r="1" spans="1:13" s="2" customFormat="1" ht="6.7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15">
      <c r="B2" s="8"/>
    </row>
    <row r="3" spans="1:13" ht="14.25" customHeight="1" x14ac:dyDescent="0.15">
      <c r="B3" s="31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3" x14ac:dyDescent="0.15">
      <c r="B4" s="9"/>
    </row>
    <row r="5" spans="1:13" ht="14.25" customHeight="1" x14ac:dyDescent="0.15">
      <c r="B5" s="32" t="s">
        <v>1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3" x14ac:dyDescent="0.15">
      <c r="B6" s="10"/>
    </row>
    <row r="7" spans="1:13" ht="14.25" customHeight="1" x14ac:dyDescent="0.15">
      <c r="B7" s="31" t="s">
        <v>2</v>
      </c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3" x14ac:dyDescent="0.15">
      <c r="B8" s="33" t="s">
        <v>3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ht="14.25" customHeight="1" x14ac:dyDescent="0.15">
      <c r="B9" s="40" t="s">
        <v>4</v>
      </c>
      <c r="C9" s="41"/>
      <c r="D9" s="44"/>
      <c r="E9" s="45"/>
      <c r="F9" s="45"/>
      <c r="G9" s="45"/>
      <c r="H9" s="45"/>
      <c r="I9" s="45"/>
      <c r="J9" s="45"/>
      <c r="K9" s="45"/>
      <c r="L9" s="46"/>
    </row>
    <row r="10" spans="1:13" x14ac:dyDescent="0.15">
      <c r="B10" s="42"/>
      <c r="C10" s="43"/>
      <c r="D10" s="47"/>
      <c r="E10" s="48"/>
      <c r="F10" s="48"/>
      <c r="G10" s="48"/>
      <c r="H10" s="48"/>
      <c r="I10" s="48"/>
      <c r="J10" s="48"/>
      <c r="K10" s="48"/>
      <c r="L10" s="49"/>
    </row>
    <row r="11" spans="1:13" ht="14.25" customHeight="1" x14ac:dyDescent="0.15">
      <c r="B11" s="57" t="s">
        <v>5</v>
      </c>
      <c r="C11" s="57"/>
      <c r="D11" s="34"/>
      <c r="E11" s="35"/>
      <c r="F11" s="36"/>
      <c r="G11" s="25" t="s">
        <v>46</v>
      </c>
      <c r="H11" s="25"/>
      <c r="I11" s="50"/>
      <c r="J11" s="51"/>
      <c r="K11" s="51"/>
      <c r="L11" s="52"/>
    </row>
    <row r="12" spans="1:13" x14ac:dyDescent="0.15">
      <c r="B12" s="57"/>
      <c r="C12" s="57"/>
      <c r="D12" s="37"/>
      <c r="E12" s="38"/>
      <c r="F12" s="39"/>
      <c r="G12" s="25"/>
      <c r="H12" s="25"/>
      <c r="I12" s="53"/>
      <c r="J12" s="54"/>
      <c r="K12" s="54"/>
      <c r="L12" s="55"/>
    </row>
    <row r="13" spans="1:13" ht="34.35" customHeight="1" x14ac:dyDescent="0.15">
      <c r="B13" s="57" t="s">
        <v>6</v>
      </c>
      <c r="C13" s="57"/>
      <c r="D13" s="58" t="s">
        <v>7</v>
      </c>
      <c r="E13" s="59"/>
      <c r="F13" s="59"/>
      <c r="G13" s="59"/>
      <c r="H13" s="59"/>
      <c r="I13" s="59"/>
      <c r="J13" s="59"/>
      <c r="K13" s="59"/>
      <c r="L13" s="60"/>
    </row>
    <row r="14" spans="1:13" ht="18" customHeight="1" x14ac:dyDescent="0.15">
      <c r="B14" s="42" t="s">
        <v>8</v>
      </c>
      <c r="C14" s="43"/>
      <c r="D14" s="22" t="s">
        <v>9</v>
      </c>
      <c r="E14" s="23"/>
      <c r="F14" s="24"/>
      <c r="G14" s="11" t="s">
        <v>10</v>
      </c>
      <c r="H14" s="56" t="s">
        <v>11</v>
      </c>
      <c r="I14" s="56"/>
      <c r="J14" s="56"/>
      <c r="K14" s="56"/>
      <c r="L14" s="56"/>
    </row>
    <row r="15" spans="1:13" ht="20.65" customHeight="1" x14ac:dyDescent="0.15">
      <c r="B15" s="20" t="s">
        <v>12</v>
      </c>
      <c r="C15" s="21"/>
      <c r="D15" s="22"/>
      <c r="E15" s="23"/>
      <c r="F15" s="23"/>
      <c r="G15" s="23"/>
      <c r="H15" s="23"/>
      <c r="I15" s="23"/>
      <c r="J15" s="23"/>
      <c r="K15" s="23"/>
      <c r="L15" s="24"/>
    </row>
    <row r="16" spans="1:13" hidden="1" x14ac:dyDescent="0.15">
      <c r="B16" s="12"/>
      <c r="C16" s="12"/>
      <c r="D16" s="12"/>
      <c r="E16" s="12"/>
      <c r="F16" s="12"/>
      <c r="G16" s="12"/>
    </row>
    <row r="17" spans="2:15" x14ac:dyDescent="0.15">
      <c r="B17" s="33" t="s">
        <v>13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2:15" x14ac:dyDescent="0.15">
      <c r="B18" s="25" t="s">
        <v>14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2:15" x14ac:dyDescent="0.15">
      <c r="B19" s="25" t="s">
        <v>15</v>
      </c>
      <c r="C19" s="25"/>
      <c r="D19" s="25"/>
      <c r="E19" s="25" t="s">
        <v>16</v>
      </c>
      <c r="F19" s="25"/>
      <c r="G19" s="25"/>
      <c r="H19" s="25" t="s">
        <v>17</v>
      </c>
      <c r="I19" s="25"/>
      <c r="J19" s="25"/>
      <c r="K19" s="13" t="s">
        <v>19</v>
      </c>
      <c r="L19" s="13" t="s">
        <v>21</v>
      </c>
    </row>
    <row r="20" spans="2:15" x14ac:dyDescent="0.15">
      <c r="B20" s="25"/>
      <c r="C20" s="25"/>
      <c r="D20" s="25"/>
      <c r="E20" s="25"/>
      <c r="F20" s="25"/>
      <c r="G20" s="25"/>
      <c r="H20" s="25" t="s">
        <v>18</v>
      </c>
      <c r="I20" s="25"/>
      <c r="J20" s="25"/>
      <c r="K20" s="14" t="s">
        <v>20</v>
      </c>
      <c r="L20" s="14" t="s">
        <v>20</v>
      </c>
    </row>
    <row r="21" spans="2:15" x14ac:dyDescent="0.15">
      <c r="B21" s="14" t="s">
        <v>22</v>
      </c>
      <c r="C21" s="14" t="s">
        <v>23</v>
      </c>
      <c r="D21" s="14" t="s">
        <v>24</v>
      </c>
      <c r="E21" s="14" t="s">
        <v>22</v>
      </c>
      <c r="F21" s="14" t="s">
        <v>23</v>
      </c>
      <c r="G21" s="14" t="s">
        <v>24</v>
      </c>
      <c r="H21" s="14" t="s">
        <v>22</v>
      </c>
      <c r="I21" s="14" t="s">
        <v>23</v>
      </c>
      <c r="J21" s="14" t="s">
        <v>24</v>
      </c>
      <c r="K21" s="15"/>
      <c r="L21" s="15"/>
    </row>
    <row r="22" spans="2:15" ht="50.1" customHeight="1" x14ac:dyDescent="0.15">
      <c r="B22" s="16" t="s">
        <v>25</v>
      </c>
      <c r="C22" s="6"/>
      <c r="D22" s="5">
        <f>C22/10*250</f>
        <v>0</v>
      </c>
      <c r="E22" s="16" t="s">
        <v>25</v>
      </c>
      <c r="F22" s="6"/>
      <c r="G22" s="5">
        <f>F22/10*250</f>
        <v>0</v>
      </c>
      <c r="H22" s="25" t="s">
        <v>26</v>
      </c>
      <c r="I22" s="26"/>
      <c r="J22" s="27">
        <f>I22/10*350</f>
        <v>0</v>
      </c>
      <c r="K22" s="27">
        <f>D25+G25+J25</f>
        <v>0</v>
      </c>
      <c r="L22" s="27">
        <f>IF(O25&lt;1,0,IF(O25&lt;150,200,IF(O25&gt;=1000,1500,IF(O25&gt;=150,900))))</f>
        <v>0</v>
      </c>
    </row>
    <row r="23" spans="2:15" ht="50.1" customHeight="1" x14ac:dyDescent="0.15">
      <c r="B23" s="16" t="s">
        <v>27</v>
      </c>
      <c r="C23" s="6"/>
      <c r="D23" s="5">
        <f>C23/10*200</f>
        <v>0</v>
      </c>
      <c r="E23" s="16" t="s">
        <v>27</v>
      </c>
      <c r="F23" s="6"/>
      <c r="G23" s="5">
        <f>F23/10*200</f>
        <v>0</v>
      </c>
      <c r="H23" s="25"/>
      <c r="I23" s="26"/>
      <c r="J23" s="27">
        <f t="shared" ref="J23:J24" si="0">I23/10*250</f>
        <v>0</v>
      </c>
      <c r="K23" s="27"/>
      <c r="L23" s="27"/>
    </row>
    <row r="24" spans="2:15" ht="50.1" customHeight="1" x14ac:dyDescent="0.15">
      <c r="B24" s="16" t="s">
        <v>27</v>
      </c>
      <c r="C24" s="6"/>
      <c r="D24" s="5">
        <f>C24/10*200</f>
        <v>0</v>
      </c>
      <c r="E24" s="16" t="s">
        <v>27</v>
      </c>
      <c r="F24" s="6"/>
      <c r="G24" s="5">
        <f>F24/10*200</f>
        <v>0</v>
      </c>
      <c r="H24" s="25"/>
      <c r="I24" s="26"/>
      <c r="J24" s="27">
        <f t="shared" si="0"/>
        <v>0</v>
      </c>
      <c r="K24" s="27"/>
      <c r="L24" s="27"/>
    </row>
    <row r="25" spans="2:15" ht="23.45" customHeight="1" x14ac:dyDescent="0.15">
      <c r="B25" s="13" t="s">
        <v>28</v>
      </c>
      <c r="C25" s="5">
        <f>SUM(C22:C24)</f>
        <v>0</v>
      </c>
      <c r="D25" s="5">
        <f>SUM(D22:D24)</f>
        <v>0</v>
      </c>
      <c r="E25" s="13" t="s">
        <v>28</v>
      </c>
      <c r="F25" s="5">
        <f>SUM(F22:F24)</f>
        <v>0</v>
      </c>
      <c r="G25" s="5">
        <f>SUM(G22:G24)</f>
        <v>0</v>
      </c>
      <c r="H25" s="13" t="s">
        <v>28</v>
      </c>
      <c r="I25" s="5">
        <f>I22</f>
        <v>0</v>
      </c>
      <c r="J25" s="5">
        <f>J22</f>
        <v>0</v>
      </c>
      <c r="K25" s="27"/>
      <c r="L25" s="27"/>
      <c r="N25" s="4" t="s">
        <v>45</v>
      </c>
      <c r="O25" s="3">
        <f>C25+F25+I25</f>
        <v>0</v>
      </c>
    </row>
    <row r="26" spans="2:15" ht="27.95" customHeight="1" x14ac:dyDescent="0.15">
      <c r="B26" s="61" t="s">
        <v>29</v>
      </c>
      <c r="C26" s="61"/>
      <c r="D26" s="61"/>
      <c r="E26" s="61"/>
      <c r="F26" s="61"/>
      <c r="G26" s="61"/>
      <c r="H26" s="61"/>
      <c r="I26" s="25" t="s">
        <v>30</v>
      </c>
      <c r="J26" s="25"/>
      <c r="K26" s="27">
        <f>K22+L22</f>
        <v>0</v>
      </c>
      <c r="L26" s="27"/>
    </row>
    <row r="27" spans="2:15" x14ac:dyDescent="0.15">
      <c r="B27" s="62" t="s">
        <v>31</v>
      </c>
      <c r="C27" s="62"/>
      <c r="D27" s="62"/>
      <c r="E27" s="62"/>
      <c r="F27" s="62"/>
      <c r="G27" s="62"/>
      <c r="H27" s="62"/>
      <c r="I27" s="63" t="s">
        <v>44</v>
      </c>
      <c r="J27" s="63"/>
      <c r="K27" s="63"/>
      <c r="L27" s="63"/>
    </row>
    <row r="28" spans="2:15" x14ac:dyDescent="0.15">
      <c r="B28" s="28" t="s">
        <v>43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2:15" x14ac:dyDescent="0.15">
      <c r="B29" s="28" t="s">
        <v>42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2:15" x14ac:dyDescent="0.15">
      <c r="B30" s="17"/>
    </row>
    <row r="31" spans="2:15" x14ac:dyDescent="0.15">
      <c r="B31" s="28" t="s">
        <v>32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2:15" x14ac:dyDescent="0.15">
      <c r="B32" s="28" t="s">
        <v>33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2:12" x14ac:dyDescent="0.15">
      <c r="B33" s="28" t="s">
        <v>34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2:12" x14ac:dyDescent="0.15">
      <c r="B34" s="28" t="s">
        <v>35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2:12" x14ac:dyDescent="0.15">
      <c r="B35" s="28" t="s">
        <v>36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2:12" x14ac:dyDescent="0.15">
      <c r="B36" s="18"/>
    </row>
    <row r="37" spans="2:12" x14ac:dyDescent="0.15">
      <c r="B37" s="28" t="s">
        <v>37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2:12" x14ac:dyDescent="0.15">
      <c r="B38" s="28" t="s">
        <v>38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2" x14ac:dyDescent="0.15">
      <c r="B39" s="28" t="s">
        <v>39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2" x14ac:dyDescent="0.15">
      <c r="B40" s="28" t="s">
        <v>40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2:12" x14ac:dyDescent="0.15">
      <c r="B41" s="19"/>
    </row>
    <row r="42" spans="2:12" ht="14.25" customHeight="1" x14ac:dyDescent="0.15">
      <c r="B42" s="30" t="s">
        <v>47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2:12" x14ac:dyDescent="0.1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2:12" x14ac:dyDescent="0.15">
      <c r="B44" s="28" t="s">
        <v>41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</row>
  </sheetData>
  <sheetProtection sheet="1" objects="1" scenarios="1"/>
  <mergeCells count="46">
    <mergeCell ref="B26:H26"/>
    <mergeCell ref="I26:J26"/>
    <mergeCell ref="K26:L26"/>
    <mergeCell ref="B28:L28"/>
    <mergeCell ref="B18:L18"/>
    <mergeCell ref="B19:D20"/>
    <mergeCell ref="E19:G20"/>
    <mergeCell ref="H19:J19"/>
    <mergeCell ref="H20:J20"/>
    <mergeCell ref="B27:H27"/>
    <mergeCell ref="I27:L27"/>
    <mergeCell ref="K22:K25"/>
    <mergeCell ref="L22:L25"/>
    <mergeCell ref="B3:L3"/>
    <mergeCell ref="B5:L5"/>
    <mergeCell ref="B7:L7"/>
    <mergeCell ref="B8:L8"/>
    <mergeCell ref="B17:L17"/>
    <mergeCell ref="D15:L15"/>
    <mergeCell ref="D11:F12"/>
    <mergeCell ref="B9:C10"/>
    <mergeCell ref="D9:L10"/>
    <mergeCell ref="I11:L12"/>
    <mergeCell ref="H14:L14"/>
    <mergeCell ref="G11:H12"/>
    <mergeCell ref="B11:C12"/>
    <mergeCell ref="B13:C13"/>
    <mergeCell ref="D13:L13"/>
    <mergeCell ref="B14:C14"/>
    <mergeCell ref="B29:L29"/>
    <mergeCell ref="B31:L31"/>
    <mergeCell ref="B32:L32"/>
    <mergeCell ref="B33:L33"/>
    <mergeCell ref="B44:L44"/>
    <mergeCell ref="B35:L35"/>
    <mergeCell ref="B37:L37"/>
    <mergeCell ref="B38:L38"/>
    <mergeCell ref="B39:L39"/>
    <mergeCell ref="B40:L40"/>
    <mergeCell ref="B34:L34"/>
    <mergeCell ref="B42:L43"/>
    <mergeCell ref="B15:C15"/>
    <mergeCell ref="D14:F14"/>
    <mergeCell ref="H22:H24"/>
    <mergeCell ref="I22:I24"/>
    <mergeCell ref="J22:J24"/>
  </mergeCells>
  <phoneticPr fontId="31"/>
  <printOptions horizontalCentered="1" verticalCentered="1"/>
  <pageMargins left="0.23622047244094488" right="0.23622047244094488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【最新】認証シール注文書</vt:lpstr>
      <vt:lpstr>【最新】認証シール注文書!_Hlk61002385</vt:lpstr>
      <vt:lpstr>【最新】認証シール注文書!Print_Area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新しく兵庫県認証食品（加工食品）を取得した皆様へ</dc:title>
  <dc:creator>兵庫県</dc:creator>
  <cp:lastModifiedBy>Administrator</cp:lastModifiedBy>
  <cp:revision>2</cp:revision>
  <cp:lastPrinted>2022-12-02T02:11:38Z</cp:lastPrinted>
  <dcterms:created xsi:type="dcterms:W3CDTF">2022-11-10T05:33:00Z</dcterms:created>
  <dcterms:modified xsi:type="dcterms:W3CDTF">2022-12-02T02:37:31Z</dcterms:modified>
</cp:coreProperties>
</file>